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135" windowHeight="9690"/>
  </bookViews>
  <sheets>
    <sheet name="Ark1" sheetId="1" r:id="rId1"/>
    <sheet name="Ark2" sheetId="2" r:id="rId2"/>
    <sheet name="Ark3" sheetId="3" r:id="rId3"/>
  </sheets>
  <definedNames>
    <definedName name="_xlnm.Print_Area" localSheetId="0">'Ark1'!$A$1:$E$13</definedName>
  </definedNames>
  <calcPr calcId="125725"/>
</workbook>
</file>

<file path=xl/calcChain.xml><?xml version="1.0" encoding="utf-8"?>
<calcChain xmlns="http://schemas.openxmlformats.org/spreadsheetml/2006/main">
  <c r="E7" i="1"/>
  <c r="B9"/>
  <c r="B8"/>
  <c r="B10"/>
  <c r="B11"/>
  <c r="B12"/>
  <c r="B13"/>
  <c r="B6"/>
  <c r="E9" s="1"/>
  <c r="E2" l="1"/>
  <c r="E1"/>
  <c r="E3" l="1"/>
  <c r="E4" s="1"/>
  <c r="E6" s="1"/>
  <c r="E8" s="1"/>
  <c r="E5"/>
</calcChain>
</file>

<file path=xl/sharedStrings.xml><?xml version="1.0" encoding="utf-8"?>
<sst xmlns="http://schemas.openxmlformats.org/spreadsheetml/2006/main" count="30" uniqueCount="30">
  <si>
    <t>λ =</t>
  </si>
  <si>
    <t>μ =</t>
  </si>
  <si>
    <t>ρ =</t>
  </si>
  <si>
    <t>M =</t>
  </si>
  <si>
    <t>p0 =</t>
  </si>
  <si>
    <t>Koefficienter</t>
  </si>
  <si>
    <t>led 1</t>
  </si>
  <si>
    <t>sum</t>
  </si>
  <si>
    <t>1/FAKULTET(1)</t>
  </si>
  <si>
    <t>1/FAKULTET(2)</t>
  </si>
  <si>
    <t>1/FAKULTET(3)</t>
  </si>
  <si>
    <t>1/FAKULTET(4)</t>
  </si>
  <si>
    <t>1/FAKULTET(5)</t>
  </si>
  <si>
    <t>SERIESUM(B6;0;1;B8:B12)</t>
  </si>
  <si>
    <t xml:space="preserve">F = </t>
  </si>
  <si>
    <t>pM =</t>
  </si>
  <si>
    <t>S =</t>
  </si>
  <si>
    <t xml:space="preserve">G = </t>
  </si>
  <si>
    <t>E =</t>
  </si>
  <si>
    <t>(E1+E2)^(-1)</t>
  </si>
  <si>
    <t>HVIS(B6&lt;B3;B6^B3)/FAKULTET(B3)*B6/(B3-B6);"ro&gt;M")</t>
  </si>
  <si>
    <t>B6^B3/FAKULTET(B3)*E3</t>
  </si>
  <si>
    <t>n =</t>
  </si>
  <si>
    <t>pn =</t>
  </si>
  <si>
    <t>HVIS(B2&lt;=B3;B6^B2/FAKULTET(B2)*E3;B6^B2/(B3*FAKULTET(B3))*E3)</t>
  </si>
  <si>
    <t>B3/(B3-B6)*E4</t>
  </si>
  <si>
    <t>1-E6</t>
  </si>
  <si>
    <t>B6/(B3-B6)*E6</t>
  </si>
  <si>
    <t>B6</t>
  </si>
  <si>
    <t>Eksempel 9.3a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</si>
</sst>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D20" sqref="D20"/>
    </sheetView>
  </sheetViews>
  <sheetFormatPr defaultRowHeight="15"/>
  <cols>
    <col min="1" max="1" width="14" bestFit="1" customWidth="1"/>
    <col min="4" max="4" width="89.5703125" bestFit="1" customWidth="1"/>
  </cols>
  <sheetData>
    <row r="1" spans="1:5">
      <c r="A1" s="1" t="s">
        <v>29</v>
      </c>
      <c r="B1" s="2"/>
      <c r="C1" s="2" t="s">
        <v>6</v>
      </c>
      <c r="D1" s="2" t="s">
        <v>20</v>
      </c>
      <c r="E1" s="2">
        <f>IF(B6&lt;B3,B6^B3/FACT(B3)*B6/(B3-B6),"ro større end M" )</f>
        <v>10.125</v>
      </c>
    </row>
    <row r="2" spans="1:5">
      <c r="A2" s="2" t="s">
        <v>22</v>
      </c>
      <c r="B2" s="2">
        <v>1</v>
      </c>
      <c r="C2" s="2" t="s">
        <v>7</v>
      </c>
      <c r="D2" s="2" t="s">
        <v>13</v>
      </c>
      <c r="E2" s="2">
        <f>SERIESSUM(B6,0,1,B8:B12)</f>
        <v>16.375</v>
      </c>
    </row>
    <row r="3" spans="1:5">
      <c r="A3" s="2" t="s">
        <v>3</v>
      </c>
      <c r="B3" s="2">
        <v>4</v>
      </c>
      <c r="C3" s="2" t="s">
        <v>4</v>
      </c>
      <c r="D3" s="2" t="s">
        <v>19</v>
      </c>
      <c r="E3" s="2">
        <f>(E1+E2)^(-1)</f>
        <v>3.7735849056603772E-2</v>
      </c>
    </row>
    <row r="4" spans="1:5">
      <c r="A4" s="3" t="s">
        <v>0</v>
      </c>
      <c r="B4" s="2">
        <v>1.5</v>
      </c>
      <c r="C4" s="2" t="s">
        <v>15</v>
      </c>
      <c r="D4" s="2" t="s">
        <v>21</v>
      </c>
      <c r="E4" s="2">
        <f>B6^B3/FACT(B3)*E3</f>
        <v>0.12735849056603774</v>
      </c>
    </row>
    <row r="5" spans="1:5">
      <c r="A5" s="3" t="s">
        <v>1</v>
      </c>
      <c r="B5" s="2">
        <v>2</v>
      </c>
      <c r="C5" s="2" t="s">
        <v>23</v>
      </c>
      <c r="D5" t="s">
        <v>24</v>
      </c>
      <c r="E5" s="2">
        <f>IF(B2&lt;=B3,B6^B2/FACT(B2)*E3,B6^B2/(B3*FACT(B3))*E3)</f>
        <v>0.11320754716981132</v>
      </c>
    </row>
    <row r="6" spans="1:5">
      <c r="A6" s="3" t="s">
        <v>2</v>
      </c>
      <c r="B6" s="2">
        <f>B4*B5</f>
        <v>3</v>
      </c>
      <c r="C6" s="2" t="s">
        <v>14</v>
      </c>
      <c r="D6" t="s">
        <v>25</v>
      </c>
      <c r="E6" s="2">
        <f>B3/(B3-B6)*E4</f>
        <v>0.50943396226415094</v>
      </c>
    </row>
    <row r="7" spans="1:5">
      <c r="A7" s="2" t="s">
        <v>5</v>
      </c>
      <c r="C7" s="2" t="s">
        <v>16</v>
      </c>
      <c r="D7" s="2" t="s">
        <v>26</v>
      </c>
      <c r="E7" s="2">
        <f>1-E6</f>
        <v>0.49056603773584906</v>
      </c>
    </row>
    <row r="8" spans="1:5">
      <c r="A8" s="2"/>
      <c r="B8" s="2">
        <f>1/FACT(1)</f>
        <v>1</v>
      </c>
      <c r="C8" s="2" t="s">
        <v>17</v>
      </c>
      <c r="D8" s="2" t="s">
        <v>27</v>
      </c>
      <c r="E8" s="2">
        <f>B6/(B3-B6)*E6</f>
        <v>1.5283018867924527</v>
      </c>
    </row>
    <row r="9" spans="1:5">
      <c r="A9" s="2" t="s">
        <v>8</v>
      </c>
      <c r="B9" s="2">
        <f>1/FACT(1)</f>
        <v>1</v>
      </c>
      <c r="C9" s="2" t="s">
        <v>18</v>
      </c>
      <c r="D9" s="2" t="s">
        <v>28</v>
      </c>
      <c r="E9" s="2">
        <f>B6</f>
        <v>3</v>
      </c>
    </row>
    <row r="10" spans="1:5">
      <c r="A10" s="2" t="s">
        <v>9</v>
      </c>
      <c r="B10" s="2">
        <f>1/FACT(2)</f>
        <v>0.5</v>
      </c>
      <c r="C10" s="2"/>
      <c r="D10" s="2"/>
      <c r="E10" s="2"/>
    </row>
    <row r="11" spans="1:5">
      <c r="A11" s="2" t="s">
        <v>10</v>
      </c>
      <c r="B11" s="2">
        <f>1/FACT(3)</f>
        <v>0.16666666666666666</v>
      </c>
      <c r="C11" s="2"/>
      <c r="D11" s="2"/>
      <c r="E11" s="2"/>
    </row>
    <row r="12" spans="1:5">
      <c r="A12" s="2" t="s">
        <v>11</v>
      </c>
      <c r="B12" s="2">
        <f>1/FACT(4)</f>
        <v>4.1666666666666664E-2</v>
      </c>
      <c r="C12" s="2"/>
      <c r="D12" s="2"/>
      <c r="E12" s="2"/>
    </row>
    <row r="13" spans="1:5">
      <c r="A13" s="2" t="s">
        <v>12</v>
      </c>
      <c r="B13" s="2">
        <f>1/FACT(5)</f>
        <v>8.3333333333333332E-3</v>
      </c>
      <c r="C13" s="2"/>
      <c r="D13" s="2"/>
      <c r="E13" s="2"/>
    </row>
    <row r="14" spans="1:5">
      <c r="C14" s="2"/>
      <c r="D14" s="2"/>
      <c r="E14" s="2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ejer</dc:creator>
  <cp:lastModifiedBy>ejer</cp:lastModifiedBy>
  <cp:lastPrinted>2008-03-01T16:54:34Z</cp:lastPrinted>
  <dcterms:created xsi:type="dcterms:W3CDTF">2008-02-27T13:41:54Z</dcterms:created>
  <dcterms:modified xsi:type="dcterms:W3CDTF">2008-03-18T09:29:50Z</dcterms:modified>
</cp:coreProperties>
</file>